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4" sheetId="1" r:id="rId1"/>
  </sheets>
  <externalReferences>
    <externalReference r:id="rId2"/>
  </externalReferences>
  <definedNames>
    <definedName name="aaa">#REF!</definedName>
    <definedName name="aaaaa">#REF!</definedName>
  </definedNames>
  <calcPr calcId="144525"/>
</workbook>
</file>

<file path=xl/sharedStrings.xml><?xml version="1.0" encoding="utf-8"?>
<sst xmlns="http://schemas.openxmlformats.org/spreadsheetml/2006/main" count="163" uniqueCount="83">
  <si>
    <t>2021年企业以工代训花名表</t>
  </si>
  <si>
    <t>序号</t>
  </si>
  <si>
    <t>姓名</t>
  </si>
  <si>
    <t>性别</t>
  </si>
  <si>
    <t>年龄</t>
  </si>
  <si>
    <t>学历</t>
  </si>
  <si>
    <t>身份证号</t>
  </si>
  <si>
    <t>培训职业工种</t>
  </si>
  <si>
    <t>培训类型</t>
  </si>
  <si>
    <t>培训起止时间</t>
  </si>
  <si>
    <t>补贴标准
（元/人/月）</t>
  </si>
  <si>
    <t>补贴月份（个月）</t>
  </si>
  <si>
    <t>补贴金额（元）</t>
  </si>
  <si>
    <t>联系方式</t>
  </si>
  <si>
    <t>所在单位名称</t>
  </si>
  <si>
    <t>备注</t>
  </si>
  <si>
    <t>冯永琴</t>
  </si>
  <si>
    <t>女</t>
  </si>
  <si>
    <t>14062119981102****</t>
  </si>
  <si>
    <t>业务员</t>
  </si>
  <si>
    <t>以工代训</t>
  </si>
  <si>
    <t>1月-6月</t>
  </si>
  <si>
    <t>187****0403</t>
  </si>
  <si>
    <t>山西燕京啤酒有限公司</t>
  </si>
  <si>
    <t>离校2年内毕业生</t>
  </si>
  <si>
    <t>崔瑞</t>
  </si>
  <si>
    <t>男</t>
  </si>
  <si>
    <t>14212819791120****</t>
  </si>
  <si>
    <t>业务经理</t>
  </si>
  <si>
    <t>5月-10月</t>
  </si>
  <si>
    <t>152****0868</t>
  </si>
  <si>
    <t>郭虹宇</t>
  </si>
  <si>
    <t>14220219960527****</t>
  </si>
  <si>
    <t>198****1675</t>
  </si>
  <si>
    <t>赵萌</t>
  </si>
  <si>
    <t>14243019980304****</t>
  </si>
  <si>
    <t>6月-11月</t>
  </si>
  <si>
    <t>159****8280</t>
  </si>
  <si>
    <t>段敏杰</t>
  </si>
  <si>
    <t>14262519871129****</t>
  </si>
  <si>
    <t>7月-12月</t>
  </si>
  <si>
    <t>155****3705</t>
  </si>
  <si>
    <t>登记失业人员</t>
  </si>
  <si>
    <t>高晛恺</t>
  </si>
  <si>
    <t>14032219990516****</t>
  </si>
  <si>
    <t>133****5674</t>
  </si>
  <si>
    <t>曹东明</t>
  </si>
  <si>
    <t>14022319850815****</t>
  </si>
  <si>
    <t>186****1115</t>
  </si>
  <si>
    <t>许丁</t>
  </si>
  <si>
    <t>14243019960117****</t>
  </si>
  <si>
    <t>185****3970</t>
  </si>
  <si>
    <t>程晋升</t>
  </si>
  <si>
    <t>14072119920711****</t>
  </si>
  <si>
    <t>186****2616</t>
  </si>
  <si>
    <t>李金鑫</t>
  </si>
  <si>
    <t>14232219901103****</t>
  </si>
  <si>
    <t>187****2430</t>
  </si>
  <si>
    <t>梁永茂</t>
  </si>
  <si>
    <t>14112719930520****</t>
  </si>
  <si>
    <t>152****3001</t>
  </si>
  <si>
    <t>张文夏</t>
  </si>
  <si>
    <t>14220219840527****</t>
  </si>
  <si>
    <t>136****1558</t>
  </si>
  <si>
    <t>翟璐霞</t>
  </si>
  <si>
    <t>14032119880604****</t>
  </si>
  <si>
    <t>139****1144</t>
  </si>
  <si>
    <t>薛宇鹏</t>
  </si>
  <si>
    <t>14042419881001****</t>
  </si>
  <si>
    <t>136****7635</t>
  </si>
  <si>
    <t>张伟</t>
  </si>
  <si>
    <t>14072919831129****</t>
  </si>
  <si>
    <t>130****4000</t>
  </si>
  <si>
    <t>张鹏</t>
  </si>
  <si>
    <t>14243319880107****</t>
  </si>
  <si>
    <t>185****4555</t>
  </si>
  <si>
    <t>赵伟</t>
  </si>
  <si>
    <t>14243019900726****</t>
  </si>
  <si>
    <t>183****6511</t>
  </si>
  <si>
    <t>李欣玥</t>
  </si>
  <si>
    <t>14048119871118****</t>
  </si>
  <si>
    <t>159****5620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</si>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</sst>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5" fillId="6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&#25105;&#30340;&#25991;&#26723;\WeChat%20Files\wxid_mp33c15kdmxu22\FileStorage\File\2021-12\&#20197;&#24037;&#20195;&#35757;\Book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进"/>
      <sheetName val="Sheet2"/>
      <sheetName val="Sheet1"/>
      <sheetName val="Sheet1 (2)"/>
    </sheetNames>
    <sheetDataSet>
      <sheetData sheetId="0" refreshError="1"/>
      <sheetData sheetId="1" refreshError="1">
        <row r="2">
          <cell r="C2" t="str">
            <v>郭虹宇</v>
          </cell>
          <cell r="D2" t="str">
            <v>原平办事处</v>
          </cell>
          <cell r="E2" t="str">
            <v>业务员</v>
          </cell>
          <cell r="F2" t="str">
            <v>男</v>
          </cell>
          <cell r="G2" t="str">
            <v>142202199605273210</v>
          </cell>
          <cell r="H2" t="str">
            <v>未婚</v>
          </cell>
          <cell r="I2" t="str">
            <v>汉</v>
          </cell>
          <cell r="J2" t="str">
            <v>1996-05-27</v>
          </cell>
          <cell r="K2">
            <v>25</v>
          </cell>
          <cell r="L2" t="str">
            <v>山西省原平市</v>
          </cell>
          <cell r="M2" t="str">
            <v>山西省原平市苏龙口派出所</v>
          </cell>
          <cell r="N2" t="str">
            <v>2020-5</v>
          </cell>
          <cell r="O2">
            <v>44207</v>
          </cell>
          <cell r="P2">
            <v>44207</v>
          </cell>
          <cell r="Q2">
            <v>45302</v>
          </cell>
          <cell r="R2">
            <v>0</v>
          </cell>
          <cell r="S2">
            <v>0</v>
          </cell>
          <cell r="T2" t="str">
            <v>大专</v>
          </cell>
        </row>
        <row r="3">
          <cell r="C3" t="str">
            <v>冯永琴</v>
          </cell>
          <cell r="D3" t="str">
            <v>朔州办事处</v>
          </cell>
          <cell r="E3" t="str">
            <v>业务员</v>
          </cell>
          <cell r="F3" t="str">
            <v>女</v>
          </cell>
          <cell r="G3" t="str">
            <v>140621199811029648</v>
          </cell>
          <cell r="H3" t="str">
            <v>未婚</v>
          </cell>
          <cell r="I3" t="str">
            <v>汉</v>
          </cell>
          <cell r="J3" t="str">
            <v>1998-11-02</v>
          </cell>
          <cell r="K3">
            <v>22</v>
          </cell>
          <cell r="L3" t="str">
            <v>山西省朔州市</v>
          </cell>
          <cell r="M3" t="str">
            <v>山西省山阴县</v>
          </cell>
          <cell r="N3">
            <v>43556</v>
          </cell>
          <cell r="O3">
            <v>44224</v>
          </cell>
          <cell r="P3">
            <v>44224</v>
          </cell>
          <cell r="Q3">
            <v>45319</v>
          </cell>
          <cell r="R3">
            <v>0</v>
          </cell>
          <cell r="S3">
            <v>0</v>
          </cell>
          <cell r="T3" t="str">
            <v>大专</v>
          </cell>
        </row>
        <row r="4">
          <cell r="C4" t="str">
            <v>靳宇新</v>
          </cell>
          <cell r="D4" t="str">
            <v>包装车间</v>
          </cell>
          <cell r="E4" t="str">
            <v>操作工</v>
          </cell>
          <cell r="F4" t="str">
            <v>男</v>
          </cell>
          <cell r="G4" t="str">
            <v>142229199101121416</v>
          </cell>
          <cell r="H4" t="str">
            <v>已婚</v>
          </cell>
          <cell r="I4" t="str">
            <v>汉</v>
          </cell>
          <cell r="J4" t="str">
            <v>1991-01-12</v>
          </cell>
          <cell r="K4">
            <v>30</v>
          </cell>
          <cell r="L4" t="str">
            <v>山西省神池县</v>
          </cell>
          <cell r="M4" t="str">
            <v>山西省忻州市神池县西口子村</v>
          </cell>
          <cell r="N4">
            <v>40179</v>
          </cell>
          <cell r="O4">
            <v>44303</v>
          </cell>
          <cell r="P4">
            <v>44303</v>
          </cell>
          <cell r="Q4">
            <v>45399</v>
          </cell>
          <cell r="R4">
            <v>0</v>
          </cell>
          <cell r="S4">
            <v>0</v>
          </cell>
          <cell r="T4" t="str">
            <v>大专</v>
          </cell>
        </row>
        <row r="5">
          <cell r="C5" t="str">
            <v>高锐杰</v>
          </cell>
          <cell r="D5" t="str">
            <v>宁武办事处</v>
          </cell>
          <cell r="E5" t="str">
            <v>业务员</v>
          </cell>
          <cell r="F5" t="str">
            <v>男</v>
          </cell>
          <cell r="G5" t="str">
            <v>140602198803154533</v>
          </cell>
          <cell r="H5" t="str">
            <v>已婚</v>
          </cell>
          <cell r="I5" t="str">
            <v>汉</v>
          </cell>
          <cell r="J5" t="str">
            <v>1988-03-15</v>
          </cell>
          <cell r="K5">
            <v>33</v>
          </cell>
          <cell r="L5" t="str">
            <v>山西省朔州市</v>
          </cell>
          <cell r="M5" t="str">
            <v>山西省朔州市朔城区贾庄乡南曹村</v>
          </cell>
          <cell r="N5">
            <v>43405</v>
          </cell>
          <cell r="O5">
            <v>44295</v>
          </cell>
          <cell r="P5">
            <v>44295</v>
          </cell>
          <cell r="Q5">
            <v>45391</v>
          </cell>
          <cell r="R5">
            <v>0</v>
          </cell>
          <cell r="S5">
            <v>0</v>
          </cell>
          <cell r="T5" t="str">
            <v>大专</v>
          </cell>
        </row>
        <row r="6">
          <cell r="C6" t="str">
            <v>庞佳亮</v>
          </cell>
          <cell r="D6" t="str">
            <v>怀仁办事处</v>
          </cell>
          <cell r="E6" t="str">
            <v>业务员</v>
          </cell>
          <cell r="F6" t="str">
            <v>男</v>
          </cell>
          <cell r="G6" t="str">
            <v>140624199406030038</v>
          </cell>
          <cell r="H6" t="str">
            <v>未婚</v>
          </cell>
          <cell r="I6" t="str">
            <v>汉</v>
          </cell>
          <cell r="J6" t="str">
            <v>1994-06-03</v>
          </cell>
          <cell r="K6">
            <v>27</v>
          </cell>
          <cell r="L6" t="str">
            <v>山西省朔州市</v>
          </cell>
          <cell r="M6" t="str">
            <v>山西省朔州市怀仁市东南台</v>
          </cell>
          <cell r="N6">
            <v>42736</v>
          </cell>
          <cell r="O6">
            <v>44335</v>
          </cell>
          <cell r="P6">
            <v>44335</v>
          </cell>
          <cell r="Q6">
            <v>45431</v>
          </cell>
          <cell r="R6">
            <v>0</v>
          </cell>
          <cell r="S6">
            <v>0</v>
          </cell>
          <cell r="T6" t="str">
            <v>大专</v>
          </cell>
        </row>
        <row r="7">
          <cell r="C7" t="str">
            <v>胡志龙</v>
          </cell>
          <cell r="D7" t="str">
            <v>包装车间 </v>
          </cell>
          <cell r="E7" t="str">
            <v>操作工</v>
          </cell>
          <cell r="F7" t="str">
            <v>男</v>
          </cell>
          <cell r="G7" t="str">
            <v>140603199104095432</v>
          </cell>
          <cell r="H7" t="str">
            <v>已婚</v>
          </cell>
          <cell r="I7" t="str">
            <v>汉</v>
          </cell>
          <cell r="J7" t="str">
            <v>1991-04-09</v>
          </cell>
          <cell r="K7">
            <v>30</v>
          </cell>
          <cell r="L7" t="str">
            <v>山西省朔州市平鲁区</v>
          </cell>
          <cell r="M7" t="str">
            <v>山西省朔州市公安局陶村派出所</v>
          </cell>
          <cell r="N7">
            <v>41487</v>
          </cell>
          <cell r="O7">
            <v>44344</v>
          </cell>
          <cell r="P7">
            <v>44344</v>
          </cell>
          <cell r="Q7">
            <v>45440</v>
          </cell>
          <cell r="R7">
            <v>0</v>
          </cell>
          <cell r="S7">
            <v>0</v>
          </cell>
          <cell r="T7" t="str">
            <v>大专</v>
          </cell>
        </row>
        <row r="8">
          <cell r="C8" t="str">
            <v>侯文杰</v>
          </cell>
          <cell r="D8" t="str">
            <v>神池办事处</v>
          </cell>
          <cell r="E8" t="str">
            <v>业务员</v>
          </cell>
          <cell r="F8" t="str">
            <v>男</v>
          </cell>
          <cell r="G8" t="str">
            <v>142231199502031915</v>
          </cell>
          <cell r="H8" t="str">
            <v>已婚</v>
          </cell>
          <cell r="I8" t="str">
            <v>汉</v>
          </cell>
          <cell r="J8" t="str">
            <v>1995-02-03</v>
          </cell>
          <cell r="K8">
            <v>26</v>
          </cell>
          <cell r="L8" t="str">
            <v>山西省岢岚县</v>
          </cell>
          <cell r="M8" t="str">
            <v>山西省岢岚县公安局高家会派出所</v>
          </cell>
          <cell r="N8">
            <v>43101</v>
          </cell>
          <cell r="O8">
            <v>44370</v>
          </cell>
          <cell r="P8">
            <v>44370</v>
          </cell>
          <cell r="Q8">
            <v>45466</v>
          </cell>
          <cell r="R8">
            <v>0</v>
          </cell>
          <cell r="S8">
            <v>0</v>
          </cell>
          <cell r="T8" t="str">
            <v>大专</v>
          </cell>
        </row>
        <row r="9">
          <cell r="C9" t="str">
            <v>邢俊杰</v>
          </cell>
          <cell r="D9" t="str">
            <v>设备工程部</v>
          </cell>
          <cell r="E9" t="str">
            <v>技术员</v>
          </cell>
          <cell r="F9" t="str">
            <v>男</v>
          </cell>
          <cell r="G9" t="str">
            <v>140602199302289012</v>
          </cell>
          <cell r="H9" t="str">
            <v>未婚</v>
          </cell>
          <cell r="I9" t="str">
            <v>汉</v>
          </cell>
          <cell r="J9" t="str">
            <v>1993-02-28</v>
          </cell>
          <cell r="K9">
            <v>28</v>
          </cell>
          <cell r="L9" t="str">
            <v>山西省朔州市</v>
          </cell>
          <cell r="M9" t="str">
            <v>山西省朔州市公安局北城派出所</v>
          </cell>
          <cell r="N9">
            <v>42614</v>
          </cell>
          <cell r="O9">
            <v>44383</v>
          </cell>
          <cell r="P9">
            <v>44383</v>
          </cell>
          <cell r="Q9">
            <v>45479</v>
          </cell>
          <cell r="R9">
            <v>0</v>
          </cell>
          <cell r="S9">
            <v>0</v>
          </cell>
          <cell r="T9" t="str">
            <v>大专</v>
          </cell>
        </row>
        <row r="10">
          <cell r="C10" t="str">
            <v>李杰</v>
          </cell>
          <cell r="D10" t="str">
            <v>包装车间 </v>
          </cell>
          <cell r="E10" t="str">
            <v>操作工</v>
          </cell>
          <cell r="F10" t="str">
            <v>男</v>
          </cell>
          <cell r="G10" t="str">
            <v>140602198512125011</v>
          </cell>
          <cell r="H10" t="str">
            <v>已婚</v>
          </cell>
          <cell r="I10" t="str">
            <v>汉</v>
          </cell>
          <cell r="J10" t="str">
            <v>1985-12-12</v>
          </cell>
          <cell r="K10">
            <v>35</v>
          </cell>
          <cell r="L10" t="str">
            <v>山西省朔州市朔城区</v>
          </cell>
          <cell r="M10" t="str">
            <v>山西省朔州市公安局北旺庄派出所</v>
          </cell>
          <cell r="N10">
            <v>0</v>
          </cell>
          <cell r="O10">
            <v>44391</v>
          </cell>
          <cell r="P10">
            <v>44391</v>
          </cell>
          <cell r="Q10">
            <v>45487</v>
          </cell>
          <cell r="R10">
            <v>0</v>
          </cell>
          <cell r="S10">
            <v>0</v>
          </cell>
          <cell r="T10" t="str">
            <v>大专</v>
          </cell>
        </row>
        <row r="11">
          <cell r="C11" t="str">
            <v>张志海</v>
          </cell>
          <cell r="D11" t="str">
            <v>太原事业部</v>
          </cell>
          <cell r="E11" t="str">
            <v>业务员</v>
          </cell>
          <cell r="F11" t="str">
            <v>男</v>
          </cell>
          <cell r="G11" t="str">
            <v>142431198904172135</v>
          </cell>
          <cell r="H11" t="str">
            <v>已婚</v>
          </cell>
          <cell r="I11" t="str">
            <v>汉</v>
          </cell>
          <cell r="J11">
            <v>32615</v>
          </cell>
          <cell r="K11">
            <v>32</v>
          </cell>
          <cell r="L11" t="str">
            <v>山西省平遥县</v>
          </cell>
          <cell r="M11" t="str">
            <v>山西省平遥县公安局香乐派出所</v>
          </cell>
          <cell r="N11">
            <v>42005</v>
          </cell>
          <cell r="O11">
            <v>44379</v>
          </cell>
          <cell r="P11">
            <v>44379</v>
          </cell>
          <cell r="Q11">
            <v>45475</v>
          </cell>
          <cell r="R11">
            <v>0</v>
          </cell>
          <cell r="S11">
            <v>0</v>
          </cell>
          <cell r="T11" t="str">
            <v>大专</v>
          </cell>
        </row>
        <row r="12">
          <cell r="C12" t="str">
            <v>阎丽霞</v>
          </cell>
          <cell r="D12" t="str">
            <v>太原事业部</v>
          </cell>
          <cell r="E12" t="str">
            <v>业务员</v>
          </cell>
          <cell r="F12" t="str">
            <v>女</v>
          </cell>
          <cell r="G12" t="str">
            <v>140181198706051426</v>
          </cell>
          <cell r="H12" t="str">
            <v>离异</v>
          </cell>
          <cell r="I12" t="str">
            <v>汉</v>
          </cell>
          <cell r="J12">
            <v>31933</v>
          </cell>
          <cell r="K12">
            <v>34</v>
          </cell>
          <cell r="L12" t="str">
            <v>山西省古交市</v>
          </cell>
          <cell r="M12" t="str">
            <v>山西省古交公安局河口派出所</v>
          </cell>
          <cell r="N12">
            <v>39995</v>
          </cell>
          <cell r="O12">
            <v>44379</v>
          </cell>
          <cell r="P12">
            <v>44379</v>
          </cell>
          <cell r="Q12">
            <v>45475</v>
          </cell>
          <cell r="R12">
            <v>0</v>
          </cell>
          <cell r="S12">
            <v>0</v>
          </cell>
          <cell r="T12" t="str">
            <v>本科</v>
          </cell>
        </row>
        <row r="13">
          <cell r="C13" t="str">
            <v>刘建林</v>
          </cell>
          <cell r="D13" t="str">
            <v>技术部</v>
          </cell>
          <cell r="E13" t="str">
            <v>技术员</v>
          </cell>
          <cell r="F13" t="str">
            <v>男</v>
          </cell>
          <cell r="G13" t="str">
            <v>140603199109284312</v>
          </cell>
          <cell r="H13" t="str">
            <v>已婚</v>
          </cell>
          <cell r="I13" t="str">
            <v>汉</v>
          </cell>
          <cell r="J13">
            <v>33509</v>
          </cell>
          <cell r="K13">
            <v>29</v>
          </cell>
          <cell r="L13" t="str">
            <v>山西省朔州市平鲁区</v>
          </cell>
          <cell r="M13" t="str">
            <v>山西省朔州市公安局向阳堡派出所</v>
          </cell>
          <cell r="N13">
            <v>42186</v>
          </cell>
          <cell r="O13">
            <v>44420</v>
          </cell>
          <cell r="P13">
            <v>44420</v>
          </cell>
          <cell r="Q13">
            <v>45516</v>
          </cell>
          <cell r="R13">
            <v>0</v>
          </cell>
          <cell r="S13">
            <v>0</v>
          </cell>
          <cell r="T13" t="str">
            <v>本科</v>
          </cell>
        </row>
        <row r="14">
          <cell r="C14" t="str">
            <v>许丁</v>
          </cell>
          <cell r="D14" t="str">
            <v>榆次办事处</v>
          </cell>
          <cell r="E14" t="str">
            <v>业务员</v>
          </cell>
          <cell r="F14" t="str">
            <v>男</v>
          </cell>
          <cell r="G14" t="str">
            <v>142430199601173112</v>
          </cell>
          <cell r="H14" t="str">
            <v>未婚</v>
          </cell>
          <cell r="I14" t="str">
            <v>汉</v>
          </cell>
          <cell r="J14" t="str">
            <v>1996-01-17</v>
          </cell>
          <cell r="K14">
            <v>25</v>
          </cell>
          <cell r="L14" t="str">
            <v>山西省祁县</v>
          </cell>
          <cell r="M14" t="str">
            <v>山西省祁县公安局古县派出所</v>
          </cell>
          <cell r="N14">
            <v>42917</v>
          </cell>
          <cell r="O14">
            <v>44369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大专</v>
          </cell>
        </row>
        <row r="15">
          <cell r="C15" t="str">
            <v>程晋升</v>
          </cell>
          <cell r="D15" t="str">
            <v>榆次办事处</v>
          </cell>
          <cell r="E15" t="str">
            <v>业务员</v>
          </cell>
          <cell r="F15" t="str">
            <v>男</v>
          </cell>
          <cell r="G15" t="str">
            <v>140721199207110074</v>
          </cell>
          <cell r="H15" t="str">
            <v>未婚</v>
          </cell>
          <cell r="I15" t="str">
            <v>汉</v>
          </cell>
          <cell r="J15" t="str">
            <v>1992-07-11</v>
          </cell>
          <cell r="K15">
            <v>29</v>
          </cell>
          <cell r="L15" t="str">
            <v>山西省榆社县</v>
          </cell>
          <cell r="M15" t="str">
            <v>山西省榆社县公安局岚峪派出所</v>
          </cell>
          <cell r="N15">
            <v>41883</v>
          </cell>
          <cell r="O15">
            <v>44369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大专</v>
          </cell>
        </row>
        <row r="16">
          <cell r="C16" t="str">
            <v>李钊江</v>
          </cell>
          <cell r="D16" t="str">
            <v>榆次办事处</v>
          </cell>
          <cell r="E16" t="str">
            <v>业务员</v>
          </cell>
          <cell r="F16" t="str">
            <v>男</v>
          </cell>
          <cell r="G16" t="str">
            <v>14243019880223081X</v>
          </cell>
          <cell r="H16" t="str">
            <v>已婚</v>
          </cell>
          <cell r="I16" t="str">
            <v>汉</v>
          </cell>
          <cell r="J16" t="str">
            <v>1988-02-23</v>
          </cell>
          <cell r="K16">
            <v>33</v>
          </cell>
          <cell r="L16" t="str">
            <v>山西省祁县</v>
          </cell>
          <cell r="M16" t="str">
            <v>山西省祁县公安局西六支派出所</v>
          </cell>
          <cell r="N16" t="str">
            <v>2011.10.2</v>
          </cell>
          <cell r="O16">
            <v>44378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本科</v>
          </cell>
        </row>
        <row r="17">
          <cell r="C17" t="str">
            <v>梁永茂</v>
          </cell>
          <cell r="D17" t="str">
            <v>临县办事处</v>
          </cell>
          <cell r="E17" t="str">
            <v>业务员</v>
          </cell>
          <cell r="F17" t="str">
            <v>男</v>
          </cell>
          <cell r="G17" t="str">
            <v>14112719930520007X</v>
          </cell>
          <cell r="H17" t="str">
            <v>已婚</v>
          </cell>
          <cell r="I17" t="str">
            <v>汉</v>
          </cell>
          <cell r="J17" t="str">
            <v>1993-05-20</v>
          </cell>
          <cell r="K17">
            <v>28</v>
          </cell>
          <cell r="L17" t="str">
            <v>山西省吕梁市岚县</v>
          </cell>
          <cell r="M17" t="str">
            <v>山西省岚县公安局顺会派出所</v>
          </cell>
          <cell r="N17">
            <v>41883</v>
          </cell>
          <cell r="O17">
            <v>44369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大专</v>
          </cell>
        </row>
        <row r="18">
          <cell r="C18" t="str">
            <v>赵萌</v>
          </cell>
          <cell r="D18" t="str">
            <v>祁县办事处</v>
          </cell>
          <cell r="E18" t="str">
            <v>业务员</v>
          </cell>
          <cell r="F18" t="str">
            <v>男</v>
          </cell>
          <cell r="G18" t="str">
            <v>142430199803043113</v>
          </cell>
          <cell r="H18" t="str">
            <v>未婚</v>
          </cell>
          <cell r="I18" t="str">
            <v>汉</v>
          </cell>
          <cell r="J18" t="str">
            <v>1998-03-04</v>
          </cell>
          <cell r="K18">
            <v>23</v>
          </cell>
          <cell r="L18" t="str">
            <v>山西省祁县</v>
          </cell>
          <cell r="M18" t="str">
            <v>山西省祁县公安局古县派出所</v>
          </cell>
          <cell r="N18">
            <v>43435</v>
          </cell>
          <cell r="O18">
            <v>44369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大专</v>
          </cell>
        </row>
        <row r="19">
          <cell r="C19" t="str">
            <v>赵伟</v>
          </cell>
          <cell r="D19" t="str">
            <v>祁县办事处</v>
          </cell>
          <cell r="E19" t="str">
            <v>业务员</v>
          </cell>
          <cell r="F19" t="str">
            <v>男</v>
          </cell>
          <cell r="G19" t="str">
            <v>142430199007260037</v>
          </cell>
          <cell r="H19" t="str">
            <v>已婚</v>
          </cell>
          <cell r="I19" t="str">
            <v>汉</v>
          </cell>
          <cell r="J19" t="str">
            <v>1990-07-26</v>
          </cell>
          <cell r="K19">
            <v>31</v>
          </cell>
          <cell r="L19" t="str">
            <v>山西省晋中市祁县</v>
          </cell>
          <cell r="M19" t="str">
            <v>山西省祁县公安局城关派出所</v>
          </cell>
          <cell r="N19">
            <v>42186</v>
          </cell>
          <cell r="O19">
            <v>44369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大专</v>
          </cell>
        </row>
        <row r="20">
          <cell r="C20" t="str">
            <v>段敏杰</v>
          </cell>
          <cell r="D20" t="str">
            <v>临汾办事处</v>
          </cell>
          <cell r="E20" t="str">
            <v>业务员</v>
          </cell>
          <cell r="F20" t="str">
            <v>男</v>
          </cell>
          <cell r="G20" t="str">
            <v>142625198711294332</v>
          </cell>
          <cell r="H20" t="str">
            <v>已婚</v>
          </cell>
          <cell r="I20" t="str">
            <v>汉</v>
          </cell>
          <cell r="J20" t="str">
            <v>1987-11-29</v>
          </cell>
          <cell r="K20">
            <v>33</v>
          </cell>
          <cell r="L20" t="str">
            <v>山西省临汾市</v>
          </cell>
          <cell r="M20" t="str">
            <v>山西省洪洞县公安局龙马派出所</v>
          </cell>
          <cell r="N20">
            <v>2010.5</v>
          </cell>
          <cell r="O20">
            <v>44391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大专</v>
          </cell>
        </row>
        <row r="21">
          <cell r="C21" t="str">
            <v>薛宇鹏</v>
          </cell>
          <cell r="D21" t="str">
            <v>和顺办事处</v>
          </cell>
          <cell r="E21" t="str">
            <v>业务员</v>
          </cell>
          <cell r="F21" t="str">
            <v>男</v>
          </cell>
          <cell r="G21" t="str">
            <v>140424198810013234</v>
          </cell>
          <cell r="H21" t="str">
            <v>未婚</v>
          </cell>
          <cell r="I21" t="str">
            <v>汉</v>
          </cell>
          <cell r="J21" t="str">
            <v>1988-10-01</v>
          </cell>
          <cell r="K21">
            <v>32</v>
          </cell>
          <cell r="L21" t="str">
            <v>山西省长治市屯留县</v>
          </cell>
          <cell r="M21" t="str">
            <v>山西省屯留县公安局李高派出所</v>
          </cell>
          <cell r="N21">
            <v>41091</v>
          </cell>
          <cell r="O21">
            <v>44369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本科</v>
          </cell>
        </row>
        <row r="22">
          <cell r="C22" t="str">
            <v>翟璐霞</v>
          </cell>
          <cell r="D22" t="str">
            <v>昔阳办事处</v>
          </cell>
          <cell r="E22" t="str">
            <v>业务员</v>
          </cell>
          <cell r="F22" t="str">
            <v>女</v>
          </cell>
          <cell r="G22" t="str">
            <v>140321198806040024</v>
          </cell>
          <cell r="H22" t="str">
            <v>离异</v>
          </cell>
          <cell r="I22" t="str">
            <v>汉</v>
          </cell>
          <cell r="J22" t="str">
            <v>1988-06-04</v>
          </cell>
          <cell r="K22">
            <v>33</v>
          </cell>
          <cell r="L22" t="str">
            <v>山西省平定县</v>
          </cell>
          <cell r="M22" t="str">
            <v>山西省平定县公安局冠山派出所</v>
          </cell>
          <cell r="N22">
            <v>39814</v>
          </cell>
          <cell r="O22">
            <v>44369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大专</v>
          </cell>
        </row>
        <row r="23">
          <cell r="C23" t="str">
            <v>高晛恺</v>
          </cell>
          <cell r="D23" t="str">
            <v>昔阳办事处</v>
          </cell>
          <cell r="E23" t="str">
            <v>业务员</v>
          </cell>
          <cell r="F23" t="str">
            <v>男</v>
          </cell>
          <cell r="G23" t="str">
            <v>140322199905160030</v>
          </cell>
          <cell r="H23" t="str">
            <v>未婚</v>
          </cell>
          <cell r="I23" t="str">
            <v>汉</v>
          </cell>
          <cell r="J23" t="str">
            <v>1999-05-16</v>
          </cell>
          <cell r="K23">
            <v>22</v>
          </cell>
          <cell r="L23" t="str">
            <v>山西省阳泉市盂县</v>
          </cell>
          <cell r="M23" t="str">
            <v>山西省盂县公安局城关派出所</v>
          </cell>
          <cell r="N23">
            <v>43891</v>
          </cell>
          <cell r="O23">
            <v>44369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大专</v>
          </cell>
        </row>
        <row r="24">
          <cell r="C24" t="str">
            <v>张鹏</v>
          </cell>
          <cell r="D24" t="str">
            <v>昔阳办事处</v>
          </cell>
          <cell r="E24" t="str">
            <v>经理</v>
          </cell>
          <cell r="F24" t="str">
            <v>男</v>
          </cell>
          <cell r="G24" t="str">
            <v>142433198801073313</v>
          </cell>
          <cell r="H24" t="str">
            <v>已婚</v>
          </cell>
          <cell r="I24" t="str">
            <v>汉</v>
          </cell>
          <cell r="J24" t="str">
            <v>1988-01-07</v>
          </cell>
          <cell r="K24">
            <v>33</v>
          </cell>
          <cell r="L24" t="str">
            <v>山西省灵石县</v>
          </cell>
          <cell r="M24" t="str">
            <v>山西省灵石县公安局南关派出所</v>
          </cell>
          <cell r="N24">
            <v>39448</v>
          </cell>
          <cell r="O24">
            <v>44369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大专</v>
          </cell>
        </row>
        <row r="25">
          <cell r="C25" t="str">
            <v>张伟</v>
          </cell>
          <cell r="D25" t="str">
            <v>汾阳办事处</v>
          </cell>
          <cell r="E25" t="str">
            <v>业务员</v>
          </cell>
          <cell r="F25" t="str">
            <v>男</v>
          </cell>
          <cell r="G25" t="str">
            <v>140729198311290198</v>
          </cell>
          <cell r="H25" t="str">
            <v>已婚</v>
          </cell>
          <cell r="I25" t="str">
            <v>汉</v>
          </cell>
          <cell r="J25" t="str">
            <v>1983-11-29</v>
          </cell>
          <cell r="K25">
            <v>37</v>
          </cell>
          <cell r="L25" t="str">
            <v>山西省灵石县</v>
          </cell>
          <cell r="M25" t="str">
            <v>山西省灵石县公安局城关派出所</v>
          </cell>
          <cell r="N25">
            <v>37257</v>
          </cell>
          <cell r="O25">
            <v>44369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大专</v>
          </cell>
        </row>
        <row r="26">
          <cell r="C26" t="str">
            <v>崔瑞</v>
          </cell>
          <cell r="D26" t="str">
            <v>汾阳办事处</v>
          </cell>
          <cell r="E26" t="str">
            <v>经理</v>
          </cell>
          <cell r="F26" t="str">
            <v>男</v>
          </cell>
          <cell r="G26" t="str">
            <v>14212819791120751X</v>
          </cell>
          <cell r="H26" t="str">
            <v>已婚</v>
          </cell>
          <cell r="I26" t="str">
            <v>汉</v>
          </cell>
          <cell r="J26" t="str">
            <v>1979-11-20</v>
          </cell>
          <cell r="K26">
            <v>41</v>
          </cell>
          <cell r="L26" t="str">
            <v>山西省朔州市</v>
          </cell>
          <cell r="M26" t="str">
            <v>山西省朔州市公安局北城派出所</v>
          </cell>
          <cell r="N26">
            <v>36892</v>
          </cell>
          <cell r="O26">
            <v>39510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大专</v>
          </cell>
        </row>
        <row r="27">
          <cell r="C27" t="str">
            <v>宋世栋</v>
          </cell>
          <cell r="D27" t="str">
            <v>汾阳办事处</v>
          </cell>
          <cell r="E27" t="str">
            <v>业务员</v>
          </cell>
          <cell r="F27" t="str">
            <v>男</v>
          </cell>
          <cell r="G27" t="str">
            <v>14230319870120161X</v>
          </cell>
          <cell r="H27" t="str">
            <v>未婚</v>
          </cell>
          <cell r="I27" t="str">
            <v>汉</v>
          </cell>
          <cell r="J27" t="str">
            <v>1987-01-20</v>
          </cell>
          <cell r="K27">
            <v>34</v>
          </cell>
          <cell r="L27" t="str">
            <v>山西省汾阳市</v>
          </cell>
          <cell r="M27" t="str">
            <v>山西省汾阳市公安局三泉派出所</v>
          </cell>
          <cell r="N27">
            <v>40179</v>
          </cell>
          <cell r="O27">
            <v>44379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大专</v>
          </cell>
        </row>
        <row r="28">
          <cell r="C28" t="str">
            <v>曹东明</v>
          </cell>
          <cell r="D28" t="str">
            <v>市场部兼临汾办事处</v>
          </cell>
          <cell r="E28" t="str">
            <v>市场部部长兼临汾办事处经理</v>
          </cell>
          <cell r="F28" t="str">
            <v>男</v>
          </cell>
          <cell r="G28" t="str">
            <v>140223198508155015</v>
          </cell>
          <cell r="H28" t="str">
            <v>已婚</v>
          </cell>
          <cell r="I28" t="str">
            <v>汉</v>
          </cell>
          <cell r="J28" t="str">
            <v>1985-08-15</v>
          </cell>
          <cell r="K28">
            <v>36</v>
          </cell>
          <cell r="L28" t="str">
            <v>山西省大同市</v>
          </cell>
          <cell r="M28" t="str">
            <v>山西省广灵县公安局梁庄派出所</v>
          </cell>
          <cell r="N28">
            <v>37591</v>
          </cell>
          <cell r="O28">
            <v>44369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大专</v>
          </cell>
        </row>
        <row r="29">
          <cell r="C29" t="str">
            <v>李欣玥</v>
          </cell>
          <cell r="D29" t="str">
            <v>长治办事处</v>
          </cell>
          <cell r="E29" t="str">
            <v>业务员</v>
          </cell>
          <cell r="F29" t="str">
            <v>女</v>
          </cell>
          <cell r="G29" t="str">
            <v>140481198711182822</v>
          </cell>
          <cell r="H29" t="str">
            <v>已婚</v>
          </cell>
          <cell r="I29" t="str">
            <v>汉</v>
          </cell>
          <cell r="J29" t="str">
            <v>1987-11-18</v>
          </cell>
          <cell r="K29">
            <v>33</v>
          </cell>
          <cell r="L29" t="str">
            <v>山西省潞城市</v>
          </cell>
          <cell r="M29" t="str">
            <v>山西省长治市公安局西郊派出所</v>
          </cell>
          <cell r="N29">
            <v>39448</v>
          </cell>
          <cell r="O29">
            <v>44369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大专</v>
          </cell>
        </row>
        <row r="30">
          <cell r="C30" t="str">
            <v>常峰</v>
          </cell>
          <cell r="D30" t="str">
            <v>长治办事处</v>
          </cell>
          <cell r="E30" t="str">
            <v>业务员</v>
          </cell>
          <cell r="F30" t="str">
            <v>男</v>
          </cell>
          <cell r="G30" t="str">
            <v>140411198703050417</v>
          </cell>
          <cell r="H30" t="str">
            <v>未婚</v>
          </cell>
          <cell r="I30" t="str">
            <v>汉</v>
          </cell>
          <cell r="J30">
            <v>31841</v>
          </cell>
          <cell r="K30">
            <v>34</v>
          </cell>
          <cell r="L30" t="str">
            <v>河南省林县</v>
          </cell>
          <cell r="M30" t="str">
            <v>山西省长治市公安局故县派出所</v>
          </cell>
          <cell r="N30" t="str">
            <v>2011.7.1</v>
          </cell>
          <cell r="O30">
            <v>44417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本科</v>
          </cell>
        </row>
        <row r="31">
          <cell r="C31" t="str">
            <v>李金鑫</v>
          </cell>
          <cell r="D31" t="str">
            <v>文水办事处</v>
          </cell>
          <cell r="E31" t="str">
            <v>业务员</v>
          </cell>
          <cell r="F31" t="str">
            <v>男</v>
          </cell>
          <cell r="G31" t="str">
            <v>14232219901103351X</v>
          </cell>
          <cell r="H31" t="str">
            <v>已婚</v>
          </cell>
          <cell r="I31" t="str">
            <v>汉</v>
          </cell>
          <cell r="J31" t="str">
            <v>1990-11-03</v>
          </cell>
          <cell r="K31">
            <v>30</v>
          </cell>
          <cell r="L31" t="str">
            <v>山西省文水县</v>
          </cell>
          <cell r="M31" t="str">
            <v>山西省文水县公安局城区派出所</v>
          </cell>
          <cell r="N31">
            <v>41883</v>
          </cell>
          <cell r="O31">
            <v>44369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大专</v>
          </cell>
        </row>
        <row r="32">
          <cell r="C32" t="str">
            <v>张文夏</v>
          </cell>
          <cell r="D32" t="str">
            <v>运城办事处</v>
          </cell>
          <cell r="E32" t="str">
            <v>经理</v>
          </cell>
          <cell r="F32" t="str">
            <v>男</v>
          </cell>
          <cell r="G32" t="str">
            <v>142202198405270117</v>
          </cell>
          <cell r="H32" t="str">
            <v>已婚</v>
          </cell>
          <cell r="I32" t="str">
            <v>汉</v>
          </cell>
          <cell r="J32" t="str">
            <v>1984-05-27</v>
          </cell>
          <cell r="K32">
            <v>37</v>
          </cell>
          <cell r="L32" t="str">
            <v>山西省运城市</v>
          </cell>
          <cell r="M32" t="str">
            <v>山西省夏县公安局胡张派出所</v>
          </cell>
          <cell r="N32">
            <v>39295</v>
          </cell>
          <cell r="O32">
            <v>44369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大专</v>
          </cell>
        </row>
        <row r="33">
          <cell r="G33">
            <v>0</v>
          </cell>
        </row>
        <row r="33">
          <cell r="J33">
            <v>0</v>
          </cell>
        </row>
        <row r="33">
          <cell r="N33">
            <v>0</v>
          </cell>
        </row>
        <row r="34">
          <cell r="G34">
            <v>0</v>
          </cell>
        </row>
        <row r="34">
          <cell r="J34">
            <v>0</v>
          </cell>
        </row>
        <row r="34">
          <cell r="N34">
            <v>0</v>
          </cell>
        </row>
        <row r="35">
          <cell r="G35">
            <v>0</v>
          </cell>
        </row>
        <row r="35">
          <cell r="J35">
            <v>0</v>
          </cell>
        </row>
        <row r="35">
          <cell r="N35">
            <v>0</v>
          </cell>
        </row>
        <row r="36">
          <cell r="G36">
            <v>0</v>
          </cell>
        </row>
        <row r="36">
          <cell r="J36">
            <v>0</v>
          </cell>
        </row>
        <row r="36">
          <cell r="N36">
            <v>0</v>
          </cell>
        </row>
        <row r="37">
          <cell r="G37">
            <v>0</v>
          </cell>
        </row>
        <row r="37">
          <cell r="J37">
            <v>0</v>
          </cell>
        </row>
        <row r="37">
          <cell r="N37">
            <v>0</v>
          </cell>
        </row>
        <row r="38">
          <cell r="G38">
            <v>0</v>
          </cell>
        </row>
        <row r="38">
          <cell r="J38">
            <v>0</v>
          </cell>
        </row>
        <row r="38">
          <cell r="N38">
            <v>0</v>
          </cell>
        </row>
        <row r="39">
          <cell r="G39">
            <v>0</v>
          </cell>
        </row>
        <row r="39">
          <cell r="J39">
            <v>0</v>
          </cell>
        </row>
        <row r="39">
          <cell r="N39">
            <v>0</v>
          </cell>
        </row>
        <row r="40">
          <cell r="G40">
            <v>0</v>
          </cell>
        </row>
        <row r="40">
          <cell r="J40">
            <v>0</v>
          </cell>
        </row>
        <row r="40">
          <cell r="N40">
            <v>0</v>
          </cell>
        </row>
        <row r="41">
          <cell r="G41">
            <v>0</v>
          </cell>
        </row>
        <row r="41">
          <cell r="J41">
            <v>0</v>
          </cell>
        </row>
        <row r="41">
          <cell r="N41">
            <v>0</v>
          </cell>
        </row>
        <row r="42">
          <cell r="G42">
            <v>0</v>
          </cell>
        </row>
        <row r="42">
          <cell r="J42">
            <v>0</v>
          </cell>
        </row>
        <row r="42">
          <cell r="N42">
            <v>0</v>
          </cell>
        </row>
        <row r="43">
          <cell r="G43">
            <v>0</v>
          </cell>
        </row>
        <row r="43">
          <cell r="J43">
            <v>0</v>
          </cell>
        </row>
        <row r="43">
          <cell r="N43">
            <v>0</v>
          </cell>
        </row>
        <row r="44">
          <cell r="G44">
            <v>0</v>
          </cell>
        </row>
        <row r="44">
          <cell r="J44">
            <v>0</v>
          </cell>
        </row>
        <row r="44">
          <cell r="N44">
            <v>0</v>
          </cell>
        </row>
        <row r="45">
          <cell r="G45">
            <v>0</v>
          </cell>
        </row>
        <row r="45">
          <cell r="J45">
            <v>0</v>
          </cell>
        </row>
        <row r="45">
          <cell r="N45">
            <v>0</v>
          </cell>
        </row>
        <row r="46">
          <cell r="G46">
            <v>0</v>
          </cell>
        </row>
        <row r="46">
          <cell r="J46">
            <v>0</v>
          </cell>
        </row>
        <row r="46">
          <cell r="N46">
            <v>0</v>
          </cell>
        </row>
        <row r="47">
          <cell r="G47">
            <v>0</v>
          </cell>
        </row>
        <row r="47">
          <cell r="J47">
            <v>0</v>
          </cell>
        </row>
        <row r="47">
          <cell r="N47">
            <v>0</v>
          </cell>
        </row>
        <row r="48">
          <cell r="G48">
            <v>0</v>
          </cell>
        </row>
        <row r="48">
          <cell r="J48">
            <v>0</v>
          </cell>
        </row>
        <row r="48">
          <cell r="N48">
            <v>0</v>
          </cell>
        </row>
        <row r="49">
          <cell r="G49">
            <v>0</v>
          </cell>
        </row>
        <row r="49">
          <cell r="J49">
            <v>0</v>
          </cell>
        </row>
        <row r="49">
          <cell r="N49">
            <v>0</v>
          </cell>
        </row>
        <row r="50">
          <cell r="G50">
            <v>0</v>
          </cell>
        </row>
        <row r="50">
          <cell r="J50">
            <v>0</v>
          </cell>
        </row>
        <row r="50">
          <cell r="N50">
            <v>0</v>
          </cell>
        </row>
        <row r="51">
          <cell r="G51">
            <v>0</v>
          </cell>
        </row>
        <row r="51">
          <cell r="J51">
            <v>0</v>
          </cell>
        </row>
        <row r="51">
          <cell r="N51">
            <v>0</v>
          </cell>
        </row>
        <row r="52">
          <cell r="G52">
            <v>0</v>
          </cell>
        </row>
        <row r="52">
          <cell r="J52">
            <v>0</v>
          </cell>
        </row>
        <row r="52">
          <cell r="N52">
            <v>0</v>
          </cell>
        </row>
        <row r="53">
          <cell r="G53">
            <v>0</v>
          </cell>
        </row>
        <row r="53">
          <cell r="J53">
            <v>0</v>
          </cell>
        </row>
        <row r="53">
          <cell r="N53">
            <v>0</v>
          </cell>
        </row>
        <row r="54">
          <cell r="G54">
            <v>0</v>
          </cell>
        </row>
        <row r="54">
          <cell r="J54">
            <v>0</v>
          </cell>
        </row>
        <row r="54">
          <cell r="N54">
            <v>0</v>
          </cell>
        </row>
        <row r="55">
          <cell r="G55">
            <v>0</v>
          </cell>
        </row>
        <row r="55">
          <cell r="J55">
            <v>0</v>
          </cell>
        </row>
        <row r="55">
          <cell r="N55">
            <v>0</v>
          </cell>
        </row>
        <row r="56">
          <cell r="G56">
            <v>0</v>
          </cell>
        </row>
        <row r="56">
          <cell r="J56">
            <v>0</v>
          </cell>
        </row>
        <row r="56">
          <cell r="N56">
            <v>0</v>
          </cell>
        </row>
        <row r="57">
          <cell r="G57">
            <v>0</v>
          </cell>
        </row>
        <row r="57">
          <cell r="J57">
            <v>0</v>
          </cell>
        </row>
        <row r="57">
          <cell r="N57">
            <v>0</v>
          </cell>
        </row>
        <row r="58">
          <cell r="G58">
            <v>0</v>
          </cell>
        </row>
        <row r="58">
          <cell r="J58">
            <v>0</v>
          </cell>
        </row>
        <row r="58">
          <cell r="N58">
            <v>0</v>
          </cell>
        </row>
        <row r="59">
          <cell r="G59">
            <v>0</v>
          </cell>
        </row>
        <row r="59">
          <cell r="J59">
            <v>0</v>
          </cell>
        </row>
        <row r="59">
          <cell r="N59">
            <v>0</v>
          </cell>
        </row>
        <row r="60">
          <cell r="G60">
            <v>0</v>
          </cell>
        </row>
        <row r="60">
          <cell r="J60">
            <v>0</v>
          </cell>
        </row>
        <row r="60">
          <cell r="N60">
            <v>0</v>
          </cell>
        </row>
        <row r="61">
          <cell r="G61">
            <v>0</v>
          </cell>
        </row>
        <row r="61">
          <cell r="J61">
            <v>0</v>
          </cell>
        </row>
        <row r="61">
          <cell r="N61">
            <v>0</v>
          </cell>
        </row>
        <row r="62">
          <cell r="G62">
            <v>0</v>
          </cell>
        </row>
        <row r="62">
          <cell r="J62">
            <v>0</v>
          </cell>
        </row>
        <row r="62">
          <cell r="N62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abSelected="1" workbookViewId="0">
      <selection activeCell="R8" sqref="R8"/>
    </sheetView>
  </sheetViews>
  <sheetFormatPr defaultColWidth="9" defaultRowHeight="13.5"/>
  <cols>
    <col min="1" max="1" width="5.25" style="2" customWidth="1"/>
    <col min="2" max="2" width="9" style="1"/>
    <col min="3" max="3" width="4.875" style="1" customWidth="1"/>
    <col min="4" max="4" width="6.25" style="1" customWidth="1"/>
    <col min="5" max="5" width="7.875" style="1" customWidth="1"/>
    <col min="6" max="6" width="19.75" style="1" customWidth="1"/>
    <col min="7" max="7" width="9" style="2"/>
    <col min="8" max="8" width="12.375" style="2" customWidth="1"/>
    <col min="9" max="9" width="11.625" style="2" customWidth="1"/>
    <col min="10" max="10" width="15.125" style="2" customWidth="1"/>
    <col min="11" max="11" width="8.375" style="2" customWidth="1"/>
    <col min="12" max="12" width="10.5" style="2" customWidth="1"/>
    <col min="13" max="13" width="15.625" style="1" customWidth="1"/>
    <col min="14" max="14" width="22.125" style="2" customWidth="1"/>
    <col min="15" max="15" width="11.5" style="1" customWidth="1"/>
    <col min="16" max="16382" width="9" style="1"/>
  </cols>
  <sheetData>
    <row r="1" s="1" customFormat="1" ht="27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42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="1" customFormat="1" ht="30" customHeight="1" spans="1:15">
      <c r="A3" s="5">
        <v>1</v>
      </c>
      <c r="B3" s="6" t="s">
        <v>16</v>
      </c>
      <c r="C3" s="6" t="s">
        <v>17</v>
      </c>
      <c r="D3" s="5">
        <f>VLOOKUP(B3,[1]Sheet2!C3:K33,9,0)</f>
        <v>22</v>
      </c>
      <c r="E3" s="7" t="str">
        <f>VLOOKUP(B3,[1]Sheet2!C3:T33,18,0)</f>
        <v>大专</v>
      </c>
      <c r="F3" s="5" t="s">
        <v>18</v>
      </c>
      <c r="G3" s="5" t="s">
        <v>19</v>
      </c>
      <c r="H3" s="5" t="s">
        <v>20</v>
      </c>
      <c r="I3" s="5" t="s">
        <v>21</v>
      </c>
      <c r="J3" s="5">
        <v>300</v>
      </c>
      <c r="K3" s="7">
        <v>6</v>
      </c>
      <c r="L3" s="5">
        <v>1800</v>
      </c>
      <c r="M3" s="5" t="s">
        <v>22</v>
      </c>
      <c r="N3" s="5" t="s">
        <v>23</v>
      </c>
      <c r="O3" s="10" t="s">
        <v>24</v>
      </c>
    </row>
    <row r="4" s="1" customFormat="1" ht="30" customHeight="1" spans="1:15">
      <c r="A4" s="5">
        <v>2</v>
      </c>
      <c r="B4" s="8" t="s">
        <v>25</v>
      </c>
      <c r="C4" s="8" t="s">
        <v>26</v>
      </c>
      <c r="D4" s="5">
        <f>VLOOKUP(B4,[1]Sheet2!C26:K56,9,0)</f>
        <v>41</v>
      </c>
      <c r="E4" s="7" t="str">
        <f>VLOOKUP(B4,[1]Sheet2!C26:T56,18,0)</f>
        <v>大专</v>
      </c>
      <c r="F4" s="5" t="s">
        <v>27</v>
      </c>
      <c r="G4" s="5" t="s">
        <v>28</v>
      </c>
      <c r="H4" s="5" t="s">
        <v>20</v>
      </c>
      <c r="I4" s="5" t="s">
        <v>29</v>
      </c>
      <c r="J4" s="5">
        <v>300</v>
      </c>
      <c r="K4" s="7">
        <v>6</v>
      </c>
      <c r="L4" s="5">
        <v>1800</v>
      </c>
      <c r="M4" s="5" t="s">
        <v>30</v>
      </c>
      <c r="N4" s="5" t="s">
        <v>23</v>
      </c>
      <c r="O4" s="11"/>
    </row>
    <row r="5" s="1" customFormat="1" ht="30" customHeight="1" spans="1:15">
      <c r="A5" s="5">
        <v>3</v>
      </c>
      <c r="B5" s="6" t="s">
        <v>31</v>
      </c>
      <c r="C5" s="6" t="s">
        <v>26</v>
      </c>
      <c r="D5" s="5">
        <f>VLOOKUP(B5,[1]Sheet2!C2:K32,9,0)</f>
        <v>25</v>
      </c>
      <c r="E5" s="7" t="str">
        <f>VLOOKUP(B5,[1]Sheet2!C2:T32,18,0)</f>
        <v>大专</v>
      </c>
      <c r="F5" s="5" t="s">
        <v>32</v>
      </c>
      <c r="G5" s="5" t="s">
        <v>19</v>
      </c>
      <c r="H5" s="5" t="s">
        <v>20</v>
      </c>
      <c r="I5" s="5" t="s">
        <v>21</v>
      </c>
      <c r="J5" s="5">
        <v>300</v>
      </c>
      <c r="K5" s="7">
        <v>6</v>
      </c>
      <c r="L5" s="5">
        <v>1800</v>
      </c>
      <c r="M5" s="5" t="s">
        <v>33</v>
      </c>
      <c r="N5" s="5" t="s">
        <v>23</v>
      </c>
      <c r="O5" s="11"/>
    </row>
    <row r="6" s="1" customFormat="1" ht="30" customHeight="1" spans="1:15">
      <c r="A6" s="5">
        <v>4</v>
      </c>
      <c r="B6" s="8" t="s">
        <v>34</v>
      </c>
      <c r="C6" s="8" t="s">
        <v>26</v>
      </c>
      <c r="D6" s="5">
        <f>VLOOKUP(B6,[1]Sheet2!C18:K48,9,0)</f>
        <v>23</v>
      </c>
      <c r="E6" s="7" t="str">
        <f>VLOOKUP(B6,[1]Sheet2!C18:T48,18,0)</f>
        <v>大专</v>
      </c>
      <c r="F6" s="5" t="s">
        <v>35</v>
      </c>
      <c r="G6" s="5" t="s">
        <v>19</v>
      </c>
      <c r="H6" s="5" t="s">
        <v>20</v>
      </c>
      <c r="I6" s="5" t="s">
        <v>36</v>
      </c>
      <c r="J6" s="5">
        <v>300</v>
      </c>
      <c r="K6" s="7">
        <v>6</v>
      </c>
      <c r="L6" s="5">
        <v>1800</v>
      </c>
      <c r="M6" s="5" t="s">
        <v>37</v>
      </c>
      <c r="N6" s="5" t="s">
        <v>23</v>
      </c>
      <c r="O6" s="12"/>
    </row>
    <row r="7" s="1" customFormat="1" ht="30" customHeight="1" spans="1:15">
      <c r="A7" s="5">
        <v>5</v>
      </c>
      <c r="B7" s="8" t="s">
        <v>38</v>
      </c>
      <c r="C7" s="8" t="s">
        <v>26</v>
      </c>
      <c r="D7" s="5">
        <f>VLOOKUP(B7,[1]Sheet2!C20:K50,9,0)</f>
        <v>33</v>
      </c>
      <c r="E7" s="7" t="str">
        <f>VLOOKUP(B7,[1]Sheet2!C20:T50,18,0)</f>
        <v>大专</v>
      </c>
      <c r="F7" s="5" t="s">
        <v>39</v>
      </c>
      <c r="G7" s="5" t="s">
        <v>19</v>
      </c>
      <c r="H7" s="5" t="s">
        <v>20</v>
      </c>
      <c r="I7" s="5" t="s">
        <v>40</v>
      </c>
      <c r="J7" s="5">
        <v>300</v>
      </c>
      <c r="K7" s="7">
        <v>6</v>
      </c>
      <c r="L7" s="5">
        <v>1800</v>
      </c>
      <c r="M7" s="5" t="s">
        <v>41</v>
      </c>
      <c r="N7" s="5" t="s">
        <v>23</v>
      </c>
      <c r="O7" s="10" t="s">
        <v>42</v>
      </c>
    </row>
    <row r="8" s="1" customFormat="1" ht="30" customHeight="1" spans="1:15">
      <c r="A8" s="5">
        <v>6</v>
      </c>
      <c r="B8" s="8" t="s">
        <v>43</v>
      </c>
      <c r="C8" s="8" t="s">
        <v>26</v>
      </c>
      <c r="D8" s="5">
        <f>VLOOKUP(B8,[1]Sheet2!C23:K53,9,0)</f>
        <v>22</v>
      </c>
      <c r="E8" s="7" t="str">
        <f>VLOOKUP(B8,[1]Sheet2!C23:T53,18,0)</f>
        <v>大专</v>
      </c>
      <c r="F8" s="5" t="s">
        <v>44</v>
      </c>
      <c r="G8" s="5" t="s">
        <v>19</v>
      </c>
      <c r="H8" s="5" t="s">
        <v>20</v>
      </c>
      <c r="I8" s="5" t="s">
        <v>36</v>
      </c>
      <c r="J8" s="5">
        <v>300</v>
      </c>
      <c r="K8" s="7">
        <v>6</v>
      </c>
      <c r="L8" s="5">
        <v>1800</v>
      </c>
      <c r="M8" s="5" t="s">
        <v>45</v>
      </c>
      <c r="N8" s="5" t="s">
        <v>23</v>
      </c>
      <c r="O8" s="11"/>
    </row>
    <row r="9" s="1" customFormat="1" ht="30" customHeight="1" spans="1:15">
      <c r="A9" s="5">
        <v>7</v>
      </c>
      <c r="B9" s="8" t="s">
        <v>46</v>
      </c>
      <c r="C9" s="8" t="s">
        <v>26</v>
      </c>
      <c r="D9" s="5">
        <f>VLOOKUP(B9,[1]Sheet2!C28:K58,9,0)</f>
        <v>36</v>
      </c>
      <c r="E9" s="7" t="str">
        <f>VLOOKUP(B9,[1]Sheet2!C28:T58,18,0)</f>
        <v>大专</v>
      </c>
      <c r="F9" s="5" t="s">
        <v>47</v>
      </c>
      <c r="G9" s="5" t="s">
        <v>28</v>
      </c>
      <c r="H9" s="5" t="s">
        <v>20</v>
      </c>
      <c r="I9" s="5" t="s">
        <v>36</v>
      </c>
      <c r="J9" s="5">
        <v>300</v>
      </c>
      <c r="K9" s="7">
        <v>6</v>
      </c>
      <c r="L9" s="5">
        <v>1800</v>
      </c>
      <c r="M9" s="5" t="s">
        <v>48</v>
      </c>
      <c r="N9" s="5" t="s">
        <v>23</v>
      </c>
      <c r="O9" s="11"/>
    </row>
    <row r="10" s="1" customFormat="1" ht="30" customHeight="1" spans="1:15">
      <c r="A10" s="5">
        <v>8</v>
      </c>
      <c r="B10" s="8" t="s">
        <v>49</v>
      </c>
      <c r="C10" s="8" t="s">
        <v>26</v>
      </c>
      <c r="D10" s="5">
        <f>VLOOKUP(B10,[1]Sheet2!C14:K44,9,0)</f>
        <v>25</v>
      </c>
      <c r="E10" s="7" t="str">
        <f>VLOOKUP(B10,[1]Sheet2!C14:T44,18,0)</f>
        <v>大专</v>
      </c>
      <c r="F10" s="5" t="s">
        <v>50</v>
      </c>
      <c r="G10" s="5" t="s">
        <v>19</v>
      </c>
      <c r="H10" s="5" t="s">
        <v>20</v>
      </c>
      <c r="I10" s="5" t="s">
        <v>36</v>
      </c>
      <c r="J10" s="5">
        <v>300</v>
      </c>
      <c r="K10" s="7">
        <v>6</v>
      </c>
      <c r="L10" s="5">
        <v>1800</v>
      </c>
      <c r="M10" s="5" t="s">
        <v>51</v>
      </c>
      <c r="N10" s="5" t="s">
        <v>23</v>
      </c>
      <c r="O10" s="11"/>
    </row>
    <row r="11" s="1" customFormat="1" ht="30" customHeight="1" spans="1:15">
      <c r="A11" s="5">
        <v>9</v>
      </c>
      <c r="B11" s="8" t="s">
        <v>52</v>
      </c>
      <c r="C11" s="8" t="s">
        <v>26</v>
      </c>
      <c r="D11" s="5">
        <f>VLOOKUP(B11,[1]Sheet2!C15:K45,9,0)</f>
        <v>29</v>
      </c>
      <c r="E11" s="7" t="str">
        <f>VLOOKUP(B11,[1]Sheet2!C15:T45,18,0)</f>
        <v>大专</v>
      </c>
      <c r="F11" s="5" t="s">
        <v>53</v>
      </c>
      <c r="G11" s="5" t="s">
        <v>19</v>
      </c>
      <c r="H11" s="5" t="s">
        <v>20</v>
      </c>
      <c r="I11" s="5" t="s">
        <v>36</v>
      </c>
      <c r="J11" s="5">
        <v>300</v>
      </c>
      <c r="K11" s="7">
        <v>6</v>
      </c>
      <c r="L11" s="5">
        <v>1800</v>
      </c>
      <c r="M11" s="5" t="s">
        <v>54</v>
      </c>
      <c r="N11" s="5" t="s">
        <v>23</v>
      </c>
      <c r="O11" s="11"/>
    </row>
    <row r="12" s="1" customFormat="1" ht="30" customHeight="1" spans="1:15">
      <c r="A12" s="5">
        <v>10</v>
      </c>
      <c r="B12" s="8" t="s">
        <v>55</v>
      </c>
      <c r="C12" s="8" t="s">
        <v>26</v>
      </c>
      <c r="D12" s="5">
        <f>VLOOKUP(B12,[1]Sheet2!C31:K61,9,0)</f>
        <v>30</v>
      </c>
      <c r="E12" s="7" t="str">
        <f>VLOOKUP(B12,[1]Sheet2!C31:T61,18,0)</f>
        <v>大专</v>
      </c>
      <c r="F12" s="5" t="s">
        <v>56</v>
      </c>
      <c r="G12" s="5" t="s">
        <v>19</v>
      </c>
      <c r="H12" s="5" t="s">
        <v>20</v>
      </c>
      <c r="I12" s="5" t="s">
        <v>36</v>
      </c>
      <c r="J12" s="5">
        <v>300</v>
      </c>
      <c r="K12" s="7">
        <v>6</v>
      </c>
      <c r="L12" s="5">
        <v>1800</v>
      </c>
      <c r="M12" s="5" t="s">
        <v>57</v>
      </c>
      <c r="N12" s="5" t="s">
        <v>23</v>
      </c>
      <c r="O12" s="11"/>
    </row>
    <row r="13" s="1" customFormat="1" ht="30" customHeight="1" spans="1:15">
      <c r="A13" s="5">
        <v>11</v>
      </c>
      <c r="B13" s="8" t="s">
        <v>58</v>
      </c>
      <c r="C13" s="8" t="s">
        <v>26</v>
      </c>
      <c r="D13" s="5">
        <f>VLOOKUP(B13,[1]Sheet2!C17:K47,9,0)</f>
        <v>28</v>
      </c>
      <c r="E13" s="7" t="str">
        <f>VLOOKUP(B13,[1]Sheet2!C17:T47,18,0)</f>
        <v>大专</v>
      </c>
      <c r="F13" s="5" t="s">
        <v>59</v>
      </c>
      <c r="G13" s="5" t="s">
        <v>19</v>
      </c>
      <c r="H13" s="5" t="s">
        <v>20</v>
      </c>
      <c r="I13" s="5" t="s">
        <v>36</v>
      </c>
      <c r="J13" s="5">
        <v>300</v>
      </c>
      <c r="K13" s="7">
        <v>6</v>
      </c>
      <c r="L13" s="5">
        <v>1800</v>
      </c>
      <c r="M13" s="5" t="s">
        <v>60</v>
      </c>
      <c r="N13" s="5" t="s">
        <v>23</v>
      </c>
      <c r="O13" s="11"/>
    </row>
    <row r="14" s="1" customFormat="1" ht="30" customHeight="1" spans="1:15">
      <c r="A14" s="5">
        <v>12</v>
      </c>
      <c r="B14" s="8" t="s">
        <v>61</v>
      </c>
      <c r="C14" s="8" t="s">
        <v>26</v>
      </c>
      <c r="D14" s="5">
        <f>VLOOKUP(B14,[1]Sheet2!C32:K62,9,0)</f>
        <v>37</v>
      </c>
      <c r="E14" s="7" t="str">
        <f>VLOOKUP(B14,[1]Sheet2!C32:T62,18,0)</f>
        <v>大专</v>
      </c>
      <c r="F14" s="5" t="s">
        <v>62</v>
      </c>
      <c r="G14" s="5" t="s">
        <v>28</v>
      </c>
      <c r="H14" s="5" t="s">
        <v>20</v>
      </c>
      <c r="I14" s="5" t="s">
        <v>36</v>
      </c>
      <c r="J14" s="5">
        <v>300</v>
      </c>
      <c r="K14" s="7">
        <v>6</v>
      </c>
      <c r="L14" s="5">
        <v>1800</v>
      </c>
      <c r="M14" s="5" t="s">
        <v>63</v>
      </c>
      <c r="N14" s="5" t="s">
        <v>23</v>
      </c>
      <c r="O14" s="11"/>
    </row>
    <row r="15" s="1" customFormat="1" ht="30" customHeight="1" spans="1:15">
      <c r="A15" s="5">
        <v>13</v>
      </c>
      <c r="B15" s="8" t="s">
        <v>64</v>
      </c>
      <c r="C15" s="8" t="s">
        <v>17</v>
      </c>
      <c r="D15" s="5">
        <f>VLOOKUP(B15,[1]Sheet2!C22:K52,9,0)</f>
        <v>33</v>
      </c>
      <c r="E15" s="7" t="str">
        <f>VLOOKUP(B15,[1]Sheet2!C22:T52,18,0)</f>
        <v>大专</v>
      </c>
      <c r="F15" s="5" t="s">
        <v>65</v>
      </c>
      <c r="G15" s="5" t="s">
        <v>19</v>
      </c>
      <c r="H15" s="5" t="s">
        <v>20</v>
      </c>
      <c r="I15" s="5" t="s">
        <v>36</v>
      </c>
      <c r="J15" s="5">
        <v>300</v>
      </c>
      <c r="K15" s="7">
        <v>6</v>
      </c>
      <c r="L15" s="5">
        <v>1800</v>
      </c>
      <c r="M15" s="5" t="s">
        <v>66</v>
      </c>
      <c r="N15" s="5" t="s">
        <v>23</v>
      </c>
      <c r="O15" s="11"/>
    </row>
    <row r="16" s="1" customFormat="1" ht="30" customHeight="1" spans="1:15">
      <c r="A16" s="5">
        <v>14</v>
      </c>
      <c r="B16" s="8" t="s">
        <v>67</v>
      </c>
      <c r="C16" s="8" t="s">
        <v>26</v>
      </c>
      <c r="D16" s="5">
        <f>VLOOKUP(B16,[1]Sheet2!C21:K51,9,0)</f>
        <v>32</v>
      </c>
      <c r="E16" s="7" t="str">
        <f>VLOOKUP(B16,[1]Sheet2!C21:T51,18,0)</f>
        <v>本科</v>
      </c>
      <c r="F16" s="5" t="s">
        <v>68</v>
      </c>
      <c r="G16" s="5" t="s">
        <v>19</v>
      </c>
      <c r="H16" s="5" t="s">
        <v>20</v>
      </c>
      <c r="I16" s="5" t="s">
        <v>36</v>
      </c>
      <c r="J16" s="5">
        <v>300</v>
      </c>
      <c r="K16" s="7">
        <v>6</v>
      </c>
      <c r="L16" s="5">
        <v>1800</v>
      </c>
      <c r="M16" s="5" t="s">
        <v>69</v>
      </c>
      <c r="N16" s="5" t="s">
        <v>23</v>
      </c>
      <c r="O16" s="11"/>
    </row>
    <row r="17" s="1" customFormat="1" ht="30" customHeight="1" spans="1:15">
      <c r="A17" s="5">
        <v>15</v>
      </c>
      <c r="B17" s="8" t="s">
        <v>70</v>
      </c>
      <c r="C17" s="8" t="s">
        <v>26</v>
      </c>
      <c r="D17" s="5">
        <f>VLOOKUP(B17,[1]Sheet2!C25:K55,9,0)</f>
        <v>37</v>
      </c>
      <c r="E17" s="7" t="str">
        <f>VLOOKUP(B17,[1]Sheet2!C25:T55,18,0)</f>
        <v>大专</v>
      </c>
      <c r="F17" s="5" t="s">
        <v>71</v>
      </c>
      <c r="G17" s="5" t="s">
        <v>19</v>
      </c>
      <c r="H17" s="5" t="s">
        <v>20</v>
      </c>
      <c r="I17" s="5" t="s">
        <v>36</v>
      </c>
      <c r="J17" s="5">
        <v>300</v>
      </c>
      <c r="K17" s="7">
        <v>6</v>
      </c>
      <c r="L17" s="5">
        <v>1800</v>
      </c>
      <c r="M17" s="5" t="s">
        <v>72</v>
      </c>
      <c r="N17" s="5" t="s">
        <v>23</v>
      </c>
      <c r="O17" s="11"/>
    </row>
    <row r="18" s="1" customFormat="1" ht="30" customHeight="1" spans="1:15">
      <c r="A18" s="5">
        <v>16</v>
      </c>
      <c r="B18" s="8" t="s">
        <v>73</v>
      </c>
      <c r="C18" s="8" t="s">
        <v>26</v>
      </c>
      <c r="D18" s="5">
        <f>VLOOKUP(B18,[1]Sheet2!C24:K54,9,0)</f>
        <v>33</v>
      </c>
      <c r="E18" s="7" t="str">
        <f>VLOOKUP(B18,[1]Sheet2!C24:T54,18,0)</f>
        <v>大专</v>
      </c>
      <c r="F18" s="5" t="s">
        <v>74</v>
      </c>
      <c r="G18" s="5" t="s">
        <v>28</v>
      </c>
      <c r="H18" s="5" t="s">
        <v>20</v>
      </c>
      <c r="I18" s="5" t="s">
        <v>36</v>
      </c>
      <c r="J18" s="5">
        <v>300</v>
      </c>
      <c r="K18" s="7">
        <v>6</v>
      </c>
      <c r="L18" s="5">
        <v>1800</v>
      </c>
      <c r="M18" s="5" t="s">
        <v>75</v>
      </c>
      <c r="N18" s="5" t="s">
        <v>23</v>
      </c>
      <c r="O18" s="11"/>
    </row>
    <row r="19" s="1" customFormat="1" ht="30" customHeight="1" spans="1:15">
      <c r="A19" s="5">
        <v>17</v>
      </c>
      <c r="B19" s="8" t="s">
        <v>76</v>
      </c>
      <c r="C19" s="8" t="s">
        <v>26</v>
      </c>
      <c r="D19" s="5">
        <f>VLOOKUP(B19,[1]Sheet2!C19:K49,9,0)</f>
        <v>31</v>
      </c>
      <c r="E19" s="7" t="str">
        <f>VLOOKUP(B19,[1]Sheet2!C19:T49,18,0)</f>
        <v>大专</v>
      </c>
      <c r="F19" s="5" t="s">
        <v>77</v>
      </c>
      <c r="G19" s="5" t="s">
        <v>19</v>
      </c>
      <c r="H19" s="5" t="s">
        <v>20</v>
      </c>
      <c r="I19" s="5" t="s">
        <v>36</v>
      </c>
      <c r="J19" s="5">
        <v>300</v>
      </c>
      <c r="K19" s="7">
        <v>6</v>
      </c>
      <c r="L19" s="5">
        <v>1800</v>
      </c>
      <c r="M19" s="5" t="s">
        <v>78</v>
      </c>
      <c r="N19" s="5" t="s">
        <v>23</v>
      </c>
      <c r="O19" s="11"/>
    </row>
    <row r="20" s="1" customFormat="1" ht="30" customHeight="1" spans="1:15">
      <c r="A20" s="5">
        <v>18</v>
      </c>
      <c r="B20" s="8" t="s">
        <v>79</v>
      </c>
      <c r="C20" s="8" t="s">
        <v>17</v>
      </c>
      <c r="D20" s="5">
        <f>VLOOKUP(B20,[1]Sheet2!C29:K59,9,0)</f>
        <v>33</v>
      </c>
      <c r="E20" s="7" t="str">
        <f>VLOOKUP(B20,[1]Sheet2!C29:T59,18,0)</f>
        <v>大专</v>
      </c>
      <c r="F20" s="5" t="s">
        <v>80</v>
      </c>
      <c r="G20" s="5" t="s">
        <v>19</v>
      </c>
      <c r="H20" s="5" t="s">
        <v>20</v>
      </c>
      <c r="I20" s="5" t="s">
        <v>36</v>
      </c>
      <c r="J20" s="5">
        <v>300</v>
      </c>
      <c r="K20" s="7">
        <v>6</v>
      </c>
      <c r="L20" s="5">
        <v>1800</v>
      </c>
      <c r="M20" s="5" t="s">
        <v>81</v>
      </c>
      <c r="N20" s="5" t="s">
        <v>23</v>
      </c>
      <c r="O20" s="12"/>
    </row>
    <row r="21" s="1" customFormat="1" ht="30" customHeight="1" spans="1:15">
      <c r="A21" s="7" t="s">
        <v>82</v>
      </c>
      <c r="B21" s="7"/>
      <c r="C21" s="9"/>
      <c r="D21" s="9"/>
      <c r="E21" s="9"/>
      <c r="F21" s="9"/>
      <c r="G21" s="7"/>
      <c r="H21" s="7"/>
      <c r="I21" s="7"/>
      <c r="J21" s="7"/>
      <c r="K21" s="7"/>
      <c r="L21" s="7">
        <f>SUM(L3:L20)</f>
        <v>32400</v>
      </c>
      <c r="M21" s="9"/>
      <c r="N21" s="7"/>
      <c r="O21" s="9"/>
    </row>
  </sheetData>
  <mergeCells count="4">
    <mergeCell ref="A1:N1"/>
    <mergeCell ref="A21:B21"/>
    <mergeCell ref="O3:O6"/>
    <mergeCell ref="O7:O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</dc:creator>
  <cp:lastModifiedBy>pc</cp:lastModifiedBy>
  <dcterms:created xsi:type="dcterms:W3CDTF">2021-12-22T08:39:00Z</dcterms:created>
  <dcterms:modified xsi:type="dcterms:W3CDTF">2021-12-23T08:19:06Z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4F6D3397A18B449C940FC025CC49A3C8</vt:lpwstr>
  </property>
  <property fmtid="{D5CDD505-2E9C-101B-9397-08002B2CF9AE}" pid="3" name="KSOProductBuildVer">
    <vt:lpwstr>2052-11.1.0.8696</vt:lpwstr>
  </property>
</Properties>
</file>